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b4bc8d8bcca956/Documents/Pradeep Personal/MANAGEMENT COMMITTEE SPC/FINANCIALS/"/>
    </mc:Choice>
  </mc:AlternateContent>
  <xr:revisionPtr revIDLastSave="3" documentId="13_ncr:1_{76224BE8-2176-4E29-AAC5-EE3EC78312AC}" xr6:coauthVersionLast="47" xr6:coauthVersionMax="47" xr10:uidLastSave="{1F7FD619-4288-42B5-A813-713A58DE6904}"/>
  <bookViews>
    <workbookView xWindow="-98" yWindow="-98" windowWidth="21795" windowHeight="12975" xr2:uid="{1D54DF3C-E424-42C6-9997-3F9602400FFF}"/>
  </bookViews>
  <sheets>
    <sheet name="2005-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1" i="2" l="1"/>
  <c r="C130" i="2"/>
  <c r="C127" i="2"/>
  <c r="C126" i="2"/>
  <c r="C123" i="2"/>
  <c r="C122" i="2"/>
  <c r="G4" i="2"/>
  <c r="G7" i="2"/>
  <c r="C10" i="2" s="1"/>
  <c r="G10" i="2" s="1"/>
  <c r="C13" i="2" s="1"/>
  <c r="G13" i="2" s="1"/>
  <c r="C16" i="2" s="1"/>
  <c r="G16" i="2" s="1"/>
  <c r="G131" i="2" l="1"/>
  <c r="G130" i="2"/>
  <c r="G127" i="2"/>
  <c r="G126" i="2"/>
  <c r="G122" i="2"/>
  <c r="G123" i="2"/>
  <c r="G59" i="2"/>
  <c r="C64" i="2" s="1"/>
  <c r="G64" i="2" s="1"/>
  <c r="C69" i="2" s="1"/>
  <c r="G69" i="2" s="1"/>
  <c r="G55" i="2"/>
  <c r="C60" i="2" s="1"/>
  <c r="G60" i="2" s="1"/>
  <c r="C65" i="2" s="1"/>
  <c r="G65" i="2" s="1"/>
  <c r="C70" i="2" s="1"/>
  <c r="G70" i="2" s="1"/>
  <c r="G54" i="2"/>
  <c r="G50" i="2"/>
  <c r="G49" i="2"/>
  <c r="G45" i="2"/>
  <c r="G44" i="2"/>
  <c r="G41" i="2"/>
  <c r="G40" i="2"/>
  <c r="G37" i="2"/>
  <c r="G36" i="2"/>
  <c r="G33" i="2"/>
  <c r="G32" i="2"/>
  <c r="G29" i="2"/>
  <c r="G28" i="2"/>
  <c r="G25" i="2"/>
  <c r="G24" i="2"/>
  <c r="G21" i="2"/>
  <c r="G20" i="2"/>
  <c r="G79" i="2"/>
  <c r="C83" i="2" s="1"/>
  <c r="G83" i="2" s="1"/>
  <c r="C87" i="2" s="1"/>
  <c r="G87" i="2" s="1"/>
  <c r="C91" i="2" s="1"/>
  <c r="G91" i="2" s="1"/>
  <c r="C95" i="2" s="1"/>
  <c r="G95" i="2" s="1"/>
  <c r="C99" i="2" s="1"/>
  <c r="G99" i="2" s="1"/>
  <c r="C103" i="2" s="1"/>
  <c r="G103" i="2" s="1"/>
  <c r="C107" i="2" s="1"/>
  <c r="G107" i="2" s="1"/>
  <c r="C111" i="2" s="1"/>
  <c r="G111" i="2" s="1"/>
  <c r="C115" i="2" s="1"/>
  <c r="G115" i="2" s="1"/>
  <c r="C119" i="2" s="1"/>
  <c r="G119" i="2" s="1"/>
  <c r="G78" i="2"/>
  <c r="C82" i="2" s="1"/>
  <c r="G82" i="2" s="1"/>
  <c r="C86" i="2" s="1"/>
  <c r="G86" i="2" s="1"/>
  <c r="C90" i="2" s="1"/>
  <c r="G90" i="2" s="1"/>
  <c r="C94" i="2" s="1"/>
  <c r="G94" i="2" s="1"/>
  <c r="C98" i="2" s="1"/>
  <c r="G98" i="2" s="1"/>
  <c r="C102" i="2" s="1"/>
  <c r="G102" i="2" s="1"/>
  <c r="C106" i="2" s="1"/>
  <c r="G106" i="2" s="1"/>
  <c r="C110" i="2" s="1"/>
  <c r="G110" i="2" s="1"/>
  <c r="C114" i="2" s="1"/>
  <c r="G114" i="2" s="1"/>
  <c r="C118" i="2" s="1"/>
  <c r="G118" i="2" s="1"/>
  <c r="G75" i="2"/>
  <c r="G74" i="2"/>
</calcChain>
</file>

<file path=xl/sharedStrings.xml><?xml version="1.0" encoding="utf-8"?>
<sst xmlns="http://schemas.openxmlformats.org/spreadsheetml/2006/main" count="247" uniqueCount="38">
  <si>
    <t>Fixed Deposit</t>
  </si>
  <si>
    <t xml:space="preserve">  April 24</t>
  </si>
  <si>
    <t>Opening Balance</t>
  </si>
  <si>
    <t>Closing Balance</t>
  </si>
  <si>
    <t xml:space="preserve">  - HDFC</t>
  </si>
  <si>
    <t xml:space="preserve">  - ICICI</t>
  </si>
  <si>
    <t xml:space="preserve">  May 24</t>
  </si>
  <si>
    <t xml:space="preserve">  June 24</t>
  </si>
  <si>
    <t xml:space="preserve">  July 24</t>
  </si>
  <si>
    <t xml:space="preserve">  Aug 24</t>
  </si>
  <si>
    <t xml:space="preserve">  Sept 24</t>
  </si>
  <si>
    <t xml:space="preserve">  Oct 24</t>
  </si>
  <si>
    <t xml:space="preserve"> Nov 24</t>
  </si>
  <si>
    <t xml:space="preserve"> Dec 24</t>
  </si>
  <si>
    <t xml:space="preserve"> Jan 25</t>
  </si>
  <si>
    <t xml:space="preserve"> Feb 25</t>
  </si>
  <si>
    <t xml:space="preserve"> Mar 25</t>
  </si>
  <si>
    <t xml:space="preserve"> April 25</t>
  </si>
  <si>
    <t>FD Matured</t>
  </si>
  <si>
    <t xml:space="preserve"> May 25</t>
  </si>
  <si>
    <t xml:space="preserve"> June 25</t>
  </si>
  <si>
    <t xml:space="preserve"> July 25</t>
  </si>
  <si>
    <t xml:space="preserve"> Aug 25</t>
  </si>
  <si>
    <t xml:space="preserve"> Sept 25</t>
  </si>
  <si>
    <t xml:space="preserve"> Oct 25</t>
  </si>
  <si>
    <t xml:space="preserve"> Nov 25</t>
  </si>
  <si>
    <t xml:space="preserve"> Dec 25</t>
  </si>
  <si>
    <t xml:space="preserve"> Jan 26</t>
  </si>
  <si>
    <t xml:space="preserve"> Feb 26</t>
  </si>
  <si>
    <t xml:space="preserve"> Mar 26</t>
  </si>
  <si>
    <t xml:space="preserve">  Nov 23</t>
  </si>
  <si>
    <t xml:space="preserve">  Dec 23</t>
  </si>
  <si>
    <t xml:space="preserve">  Jan 24</t>
  </si>
  <si>
    <t xml:space="preserve">  Feb 24</t>
  </si>
  <si>
    <t xml:space="preserve">  Mar 24</t>
  </si>
  <si>
    <t>Invested from Corpus</t>
  </si>
  <si>
    <t>Invested from Maintenance</t>
  </si>
  <si>
    <t xml:space="preserve"> Apr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</si>
</sst>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164" fontId="0" fillId="0" borderId="0" xfId="1" applyNumberFormat="1" applyFont="1"/>
    <xf numFmtId="43" fontId="0" fillId="0" borderId="0" xfId="1" applyFont="1"/>
    <xf numFmtId="17" fontId="0" fillId="0" borderId="0" xfId="0" applyNumberFormat="1"/>
    <xf numFmtId="0" fontId="2" fillId="3" borderId="0" xfId="0" applyFont="1" applyFill="1" applyAlignment="1">
      <alignment horizontal="center" vertical="center" wrapText="1"/>
    </xf>
    <xf numFmtId="43" fontId="2" fillId="3" borderId="0" xfId="1" applyFont="1" applyFill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0" fontId="2" fillId="0" borderId="0" xfId="0" applyFont="1"/>
    <xf numFmtId="17" fontId="2" fillId="3" borderId="0" xfId="0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B494-89FB-442D-B567-F036C7E60AE1}">
  <dimension ref="B1:O131"/>
  <sheetViews>
    <sheetView tabSelected="1" topLeftCell="A112" workbookViewId="0">
      <selection activeCell="H112" sqref="H1:H1048576"/>
    </sheetView>
  </sheetViews>
  <sheetFormatPr defaultRowHeight="14.25" x14ac:dyDescent="0.45"/>
  <cols>
    <col min="2" max="2" width="14.19921875" bestFit="1" customWidth="1"/>
    <col min="3" max="3" width="14.46484375" style="3" customWidth="1"/>
    <col min="4" max="4" width="18.53125" style="3" customWidth="1"/>
    <col min="5" max="5" width="13.1328125" style="3" bestFit="1" customWidth="1"/>
    <col min="6" max="7" width="13.86328125" style="3" bestFit="1" customWidth="1"/>
    <col min="8" max="8" width="13.59765625" style="3" bestFit="1" customWidth="1"/>
    <col min="9" max="9" width="13.1328125" style="3" bestFit="1" customWidth="1"/>
    <col min="10" max="10" width="12.53125" style="3" bestFit="1" customWidth="1"/>
    <col min="11" max="11" width="13.33203125" style="3" bestFit="1" customWidth="1"/>
    <col min="12" max="12" width="12.33203125" bestFit="1" customWidth="1"/>
    <col min="13" max="13" width="12" bestFit="1" customWidth="1"/>
    <col min="14" max="14" width="11.33203125" bestFit="1" customWidth="1"/>
  </cols>
  <sheetData>
    <row r="1" spans="2:7" x14ac:dyDescent="0.45">
      <c r="B1" s="1" t="s">
        <v>0</v>
      </c>
    </row>
    <row r="2" spans="2:7" x14ac:dyDescent="0.45">
      <c r="B2" s="8"/>
    </row>
    <row r="3" spans="2:7" ht="28.5" x14ac:dyDescent="0.45">
      <c r="B3" s="5" t="s">
        <v>30</v>
      </c>
      <c r="C3" s="7" t="s">
        <v>2</v>
      </c>
      <c r="D3" s="7" t="s">
        <v>35</v>
      </c>
      <c r="E3" s="7" t="s">
        <v>36</v>
      </c>
      <c r="F3" s="6" t="s">
        <v>18</v>
      </c>
      <c r="G3" s="7" t="s">
        <v>3</v>
      </c>
    </row>
    <row r="4" spans="2:7" x14ac:dyDescent="0.45">
      <c r="B4" t="s">
        <v>4</v>
      </c>
      <c r="C4" s="2">
        <v>0</v>
      </c>
      <c r="D4" s="2">
        <v>10000000</v>
      </c>
      <c r="E4" s="2">
        <v>0</v>
      </c>
      <c r="F4" s="2"/>
      <c r="G4" s="2">
        <f>C4+D4+E4-F4</f>
        <v>10000000</v>
      </c>
    </row>
    <row r="5" spans="2:7" x14ac:dyDescent="0.45">
      <c r="B5" s="8"/>
    </row>
    <row r="6" spans="2:7" ht="28.5" x14ac:dyDescent="0.45">
      <c r="B6" s="5" t="s">
        <v>31</v>
      </c>
      <c r="C6" s="7" t="s">
        <v>2</v>
      </c>
      <c r="D6" s="7" t="s">
        <v>35</v>
      </c>
      <c r="E6" s="7" t="s">
        <v>36</v>
      </c>
      <c r="F6" s="6" t="s">
        <v>18</v>
      </c>
      <c r="G6" s="7" t="s">
        <v>3</v>
      </c>
    </row>
    <row r="7" spans="2:7" x14ac:dyDescent="0.45">
      <c r="B7" t="s">
        <v>4</v>
      </c>
      <c r="C7" s="2">
        <v>10000000</v>
      </c>
      <c r="D7" s="2">
        <v>14000000</v>
      </c>
      <c r="E7" s="2">
        <v>0</v>
      </c>
      <c r="F7" s="2"/>
      <c r="G7" s="2">
        <f>C7+D7+E7-F7</f>
        <v>24000000</v>
      </c>
    </row>
    <row r="8" spans="2:7" x14ac:dyDescent="0.45">
      <c r="B8" s="8"/>
    </row>
    <row r="9" spans="2:7" ht="28.5" x14ac:dyDescent="0.45">
      <c r="B9" s="5" t="s">
        <v>32</v>
      </c>
      <c r="C9" s="7" t="s">
        <v>2</v>
      </c>
      <c r="D9" s="7" t="s">
        <v>35</v>
      </c>
      <c r="E9" s="7" t="s">
        <v>36</v>
      </c>
      <c r="F9" s="6" t="s">
        <v>18</v>
      </c>
      <c r="G9" s="7" t="s">
        <v>3</v>
      </c>
    </row>
    <row r="10" spans="2:7" x14ac:dyDescent="0.45">
      <c r="B10" t="s">
        <v>4</v>
      </c>
      <c r="C10" s="2">
        <f>G7</f>
        <v>24000000</v>
      </c>
      <c r="D10" s="2">
        <v>12500000</v>
      </c>
      <c r="E10" s="2">
        <v>0</v>
      </c>
      <c r="F10" s="2"/>
      <c r="G10" s="2">
        <f>C10+D10+E10-F10</f>
        <v>36500000</v>
      </c>
    </row>
    <row r="11" spans="2:7" x14ac:dyDescent="0.45">
      <c r="B11" s="8"/>
    </row>
    <row r="12" spans="2:7" ht="28.5" x14ac:dyDescent="0.45">
      <c r="B12" s="5" t="s">
        <v>33</v>
      </c>
      <c r="C12" s="7" t="s">
        <v>2</v>
      </c>
      <c r="D12" s="7" t="s">
        <v>35</v>
      </c>
      <c r="E12" s="7" t="s">
        <v>36</v>
      </c>
      <c r="F12" s="6" t="s">
        <v>18</v>
      </c>
      <c r="G12" s="7" t="s">
        <v>3</v>
      </c>
    </row>
    <row r="13" spans="2:7" x14ac:dyDescent="0.45">
      <c r="B13" t="s">
        <v>4</v>
      </c>
      <c r="C13" s="2">
        <f>G10</f>
        <v>36500000</v>
      </c>
      <c r="D13" s="2">
        <v>46500000</v>
      </c>
      <c r="E13" s="2">
        <v>0</v>
      </c>
      <c r="F13" s="2">
        <v>36500000</v>
      </c>
      <c r="G13" s="2">
        <f>C13+D13+E13-F13</f>
        <v>46500000</v>
      </c>
    </row>
    <row r="14" spans="2:7" x14ac:dyDescent="0.45">
      <c r="B14" s="8"/>
    </row>
    <row r="15" spans="2:7" ht="28.5" x14ac:dyDescent="0.45">
      <c r="B15" s="5" t="s">
        <v>34</v>
      </c>
      <c r="C15" s="7" t="s">
        <v>2</v>
      </c>
      <c r="D15" s="7" t="s">
        <v>35</v>
      </c>
      <c r="E15" s="7" t="s">
        <v>36</v>
      </c>
      <c r="F15" s="6" t="s">
        <v>18</v>
      </c>
      <c r="G15" s="7" t="s">
        <v>3</v>
      </c>
    </row>
    <row r="16" spans="2:7" x14ac:dyDescent="0.45">
      <c r="B16" t="s">
        <v>4</v>
      </c>
      <c r="C16" s="2">
        <f>G13</f>
        <v>46500000</v>
      </c>
      <c r="D16" s="2">
        <v>0</v>
      </c>
      <c r="E16" s="2">
        <v>0</v>
      </c>
      <c r="F16" s="2">
        <v>0</v>
      </c>
      <c r="G16" s="2">
        <f>C16+D16+E16-F16</f>
        <v>46500000</v>
      </c>
    </row>
    <row r="17" spans="2:12" x14ac:dyDescent="0.45">
      <c r="B17" s="8"/>
    </row>
    <row r="18" spans="2:12" x14ac:dyDescent="0.45">
      <c r="B18" s="8"/>
    </row>
    <row r="19" spans="2:12" ht="28.5" x14ac:dyDescent="0.45">
      <c r="B19" s="5" t="s">
        <v>1</v>
      </c>
      <c r="C19" s="7" t="s">
        <v>2</v>
      </c>
      <c r="D19" s="7" t="s">
        <v>35</v>
      </c>
      <c r="E19" s="7" t="s">
        <v>36</v>
      </c>
      <c r="F19" s="6" t="s">
        <v>18</v>
      </c>
      <c r="G19" s="7" t="s">
        <v>3</v>
      </c>
      <c r="L19" s="3"/>
    </row>
    <row r="20" spans="2:12" x14ac:dyDescent="0.45">
      <c r="B20" t="s">
        <v>4</v>
      </c>
      <c r="C20" s="2">
        <v>46500000</v>
      </c>
      <c r="D20" s="2">
        <v>0</v>
      </c>
      <c r="E20" s="2">
        <v>0</v>
      </c>
      <c r="F20" s="2"/>
      <c r="G20" s="2">
        <f>C20+D20+E20</f>
        <v>46500000</v>
      </c>
      <c r="L20" s="3"/>
    </row>
    <row r="21" spans="2:12" x14ac:dyDescent="0.45">
      <c r="B21" t="s">
        <v>5</v>
      </c>
      <c r="C21" s="2">
        <v>0</v>
      </c>
      <c r="D21" s="2">
        <v>10000000</v>
      </c>
      <c r="E21" s="2">
        <v>0</v>
      </c>
      <c r="F21" s="2"/>
      <c r="G21" s="2">
        <f>C21+D21+E21</f>
        <v>10000000</v>
      </c>
      <c r="L21" s="3"/>
    </row>
    <row r="22" spans="2:12" x14ac:dyDescent="0.45">
      <c r="C22" s="2"/>
      <c r="D22" s="2"/>
      <c r="E22" s="2"/>
      <c r="F22" s="2"/>
      <c r="G22" s="2"/>
      <c r="L22" s="3"/>
    </row>
    <row r="23" spans="2:12" ht="28.5" x14ac:dyDescent="0.45">
      <c r="B23" s="5" t="s">
        <v>6</v>
      </c>
      <c r="C23" s="7" t="s">
        <v>2</v>
      </c>
      <c r="D23" s="7" t="s">
        <v>35</v>
      </c>
      <c r="E23" s="7" t="s">
        <v>36</v>
      </c>
      <c r="F23" s="6" t="s">
        <v>18</v>
      </c>
      <c r="G23" s="7" t="s">
        <v>3</v>
      </c>
      <c r="L23" s="3"/>
    </row>
    <row r="24" spans="2:12" x14ac:dyDescent="0.45">
      <c r="B24" t="s">
        <v>4</v>
      </c>
      <c r="C24" s="2">
        <v>46500000</v>
      </c>
      <c r="D24" s="2">
        <v>0</v>
      </c>
      <c r="E24" s="2">
        <v>0</v>
      </c>
      <c r="F24" s="2"/>
      <c r="G24" s="2">
        <f>C24+D24+E24</f>
        <v>46500000</v>
      </c>
      <c r="L24" s="3"/>
    </row>
    <row r="25" spans="2:12" x14ac:dyDescent="0.45">
      <c r="B25" t="s">
        <v>5</v>
      </c>
      <c r="C25" s="2">
        <v>10000000</v>
      </c>
      <c r="D25" s="2">
        <v>20000000</v>
      </c>
      <c r="E25" s="2">
        <v>0</v>
      </c>
      <c r="F25" s="2"/>
      <c r="G25" s="2">
        <f>C25+D25+E25</f>
        <v>30000000</v>
      </c>
      <c r="L25" s="3"/>
    </row>
    <row r="26" spans="2:12" x14ac:dyDescent="0.45">
      <c r="C26" s="2"/>
      <c r="D26" s="2"/>
      <c r="E26" s="2"/>
      <c r="F26" s="2"/>
      <c r="G26" s="2"/>
      <c r="L26" s="3"/>
    </row>
    <row r="27" spans="2:12" ht="28.5" x14ac:dyDescent="0.45">
      <c r="B27" s="5" t="s">
        <v>7</v>
      </c>
      <c r="C27" s="7" t="s">
        <v>2</v>
      </c>
      <c r="D27" s="7" t="s">
        <v>35</v>
      </c>
      <c r="E27" s="7" t="s">
        <v>36</v>
      </c>
      <c r="F27" s="6" t="s">
        <v>18</v>
      </c>
      <c r="G27" s="7" t="s">
        <v>3</v>
      </c>
      <c r="L27" s="3"/>
    </row>
    <row r="28" spans="2:12" x14ac:dyDescent="0.45">
      <c r="B28" t="s">
        <v>4</v>
      </c>
      <c r="C28" s="2">
        <v>46500000</v>
      </c>
      <c r="D28" s="2">
        <v>0</v>
      </c>
      <c r="E28" s="2">
        <v>0</v>
      </c>
      <c r="F28" s="2"/>
      <c r="G28" s="2">
        <f>C28+D28+E28</f>
        <v>46500000</v>
      </c>
      <c r="L28" s="3"/>
    </row>
    <row r="29" spans="2:12" x14ac:dyDescent="0.45">
      <c r="B29" t="s">
        <v>5</v>
      </c>
      <c r="C29" s="2">
        <v>30000000</v>
      </c>
      <c r="D29" s="2">
        <v>17500000</v>
      </c>
      <c r="E29" s="2">
        <v>0</v>
      </c>
      <c r="F29" s="2"/>
      <c r="G29" s="2">
        <f>C29+D29+E29</f>
        <v>47500000</v>
      </c>
      <c r="L29" s="3"/>
    </row>
    <row r="30" spans="2:12" x14ac:dyDescent="0.45">
      <c r="C30" s="2"/>
      <c r="D30" s="2"/>
      <c r="E30" s="2"/>
      <c r="F30" s="2"/>
      <c r="G30" s="2"/>
      <c r="L30" s="3"/>
    </row>
    <row r="31" spans="2:12" ht="28.5" x14ac:dyDescent="0.45">
      <c r="B31" s="5" t="s">
        <v>8</v>
      </c>
      <c r="C31" s="7" t="s">
        <v>2</v>
      </c>
      <c r="D31" s="7" t="s">
        <v>35</v>
      </c>
      <c r="E31" s="7" t="s">
        <v>36</v>
      </c>
      <c r="F31" s="6" t="s">
        <v>18</v>
      </c>
      <c r="G31" s="7" t="s">
        <v>3</v>
      </c>
      <c r="L31" s="3"/>
    </row>
    <row r="32" spans="2:12" x14ac:dyDescent="0.45">
      <c r="B32" t="s">
        <v>4</v>
      </c>
      <c r="C32" s="2">
        <v>46500000</v>
      </c>
      <c r="D32" s="2">
        <v>0</v>
      </c>
      <c r="E32" s="2">
        <v>0</v>
      </c>
      <c r="F32" s="2"/>
      <c r="G32" s="2">
        <f>C32+D32+E32</f>
        <v>46500000</v>
      </c>
      <c r="L32" s="3"/>
    </row>
    <row r="33" spans="2:12" x14ac:dyDescent="0.45">
      <c r="B33" t="s">
        <v>5</v>
      </c>
      <c r="C33" s="2">
        <v>47500000</v>
      </c>
      <c r="D33" s="2">
        <v>0</v>
      </c>
      <c r="E33" s="2">
        <v>0</v>
      </c>
      <c r="F33" s="2"/>
      <c r="G33" s="2">
        <f>C33+D33+E33</f>
        <v>47500000</v>
      </c>
      <c r="L33" s="3"/>
    </row>
    <row r="34" spans="2:12" x14ac:dyDescent="0.45">
      <c r="C34" s="2"/>
      <c r="D34" s="2"/>
      <c r="E34" s="2"/>
      <c r="F34" s="2"/>
      <c r="G34" s="2"/>
      <c r="L34" s="3"/>
    </row>
    <row r="35" spans="2:12" ht="28.5" x14ac:dyDescent="0.45">
      <c r="B35" s="5" t="s">
        <v>9</v>
      </c>
      <c r="C35" s="7" t="s">
        <v>2</v>
      </c>
      <c r="D35" s="7" t="s">
        <v>35</v>
      </c>
      <c r="E35" s="7" t="s">
        <v>36</v>
      </c>
      <c r="F35" s="6" t="s">
        <v>18</v>
      </c>
      <c r="G35" s="7" t="s">
        <v>3</v>
      </c>
      <c r="L35" s="3"/>
    </row>
    <row r="36" spans="2:12" x14ac:dyDescent="0.45">
      <c r="B36" t="s">
        <v>4</v>
      </c>
      <c r="C36" s="2">
        <v>46500000</v>
      </c>
      <c r="D36" s="2">
        <v>0</v>
      </c>
      <c r="E36" s="2">
        <v>0</v>
      </c>
      <c r="F36" s="2"/>
      <c r="G36" s="2">
        <f>C36+D36+E36</f>
        <v>46500000</v>
      </c>
      <c r="L36" s="3"/>
    </row>
    <row r="37" spans="2:12" x14ac:dyDescent="0.45">
      <c r="B37" t="s">
        <v>5</v>
      </c>
      <c r="C37" s="2">
        <v>47500000</v>
      </c>
      <c r="D37" s="2">
        <v>0</v>
      </c>
      <c r="E37" s="2">
        <v>0</v>
      </c>
      <c r="F37" s="2"/>
      <c r="G37" s="2">
        <f>C37+D37+E37</f>
        <v>47500000</v>
      </c>
      <c r="L37" s="3"/>
    </row>
    <row r="38" spans="2:12" x14ac:dyDescent="0.45">
      <c r="C38" s="2"/>
      <c r="D38" s="2"/>
      <c r="E38" s="2"/>
      <c r="F38" s="2"/>
      <c r="G38" s="2"/>
      <c r="L38" s="3"/>
    </row>
    <row r="39" spans="2:12" ht="28.5" x14ac:dyDescent="0.45">
      <c r="B39" s="5" t="s">
        <v>10</v>
      </c>
      <c r="C39" s="7" t="s">
        <v>2</v>
      </c>
      <c r="D39" s="7" t="s">
        <v>35</v>
      </c>
      <c r="E39" s="7" t="s">
        <v>36</v>
      </c>
      <c r="F39" s="6" t="s">
        <v>18</v>
      </c>
      <c r="G39" s="7" t="s">
        <v>3</v>
      </c>
      <c r="L39" s="3"/>
    </row>
    <row r="40" spans="2:12" x14ac:dyDescent="0.45">
      <c r="B40" t="s">
        <v>4</v>
      </c>
      <c r="C40" s="2">
        <v>46500000</v>
      </c>
      <c r="D40" s="2">
        <v>0</v>
      </c>
      <c r="E40" s="2">
        <v>0</v>
      </c>
      <c r="F40" s="2"/>
      <c r="G40" s="2">
        <f>C40+D40+E40</f>
        <v>46500000</v>
      </c>
      <c r="L40" s="3"/>
    </row>
    <row r="41" spans="2:12" x14ac:dyDescent="0.45">
      <c r="B41" t="s">
        <v>5</v>
      </c>
      <c r="C41" s="2">
        <v>47500000</v>
      </c>
      <c r="D41" s="2">
        <v>0</v>
      </c>
      <c r="E41" s="2">
        <v>0</v>
      </c>
      <c r="F41" s="2"/>
      <c r="G41" s="2">
        <f>C41+D41+E41</f>
        <v>47500000</v>
      </c>
      <c r="L41" s="3"/>
    </row>
    <row r="42" spans="2:12" x14ac:dyDescent="0.45">
      <c r="C42" s="2"/>
      <c r="D42" s="2"/>
      <c r="E42" s="2"/>
      <c r="F42" s="2"/>
      <c r="G42" s="2"/>
      <c r="L42" s="3"/>
    </row>
    <row r="43" spans="2:12" ht="28.5" x14ac:dyDescent="0.45">
      <c r="B43" s="5" t="s">
        <v>11</v>
      </c>
      <c r="C43" s="7" t="s">
        <v>2</v>
      </c>
      <c r="D43" s="7" t="s">
        <v>35</v>
      </c>
      <c r="E43" s="7" t="s">
        <v>36</v>
      </c>
      <c r="F43" s="6" t="s">
        <v>18</v>
      </c>
      <c r="G43" s="7" t="s">
        <v>3</v>
      </c>
      <c r="L43" s="3"/>
    </row>
    <row r="44" spans="2:12" x14ac:dyDescent="0.45">
      <c r="B44" t="s">
        <v>4</v>
      </c>
      <c r="C44" s="2">
        <v>46500000</v>
      </c>
      <c r="D44" s="2">
        <v>0</v>
      </c>
      <c r="E44" s="2">
        <v>0</v>
      </c>
      <c r="F44" s="2"/>
      <c r="G44" s="2">
        <f>C44+D44+E44</f>
        <v>46500000</v>
      </c>
      <c r="L44" s="3"/>
    </row>
    <row r="45" spans="2:12" x14ac:dyDescent="0.45">
      <c r="B45" t="s">
        <v>5</v>
      </c>
      <c r="C45" s="2">
        <v>47500000</v>
      </c>
      <c r="D45" s="2">
        <v>0</v>
      </c>
      <c r="E45" s="2">
        <v>0</v>
      </c>
      <c r="F45" s="2"/>
      <c r="G45" s="2">
        <f>C45+D45+E45</f>
        <v>47500000</v>
      </c>
      <c r="L45" s="3"/>
    </row>
    <row r="46" spans="2:12" x14ac:dyDescent="0.45">
      <c r="C46" s="2"/>
      <c r="D46" s="2"/>
      <c r="E46" s="2"/>
      <c r="F46" s="2"/>
      <c r="G46" s="2"/>
      <c r="L46" s="3"/>
    </row>
    <row r="47" spans="2:12" x14ac:dyDescent="0.45">
      <c r="C47" s="2"/>
      <c r="D47" s="2"/>
      <c r="E47" s="2"/>
      <c r="F47" s="2"/>
      <c r="G47" s="2"/>
      <c r="L47" s="3"/>
    </row>
    <row r="48" spans="2:12" ht="28.5" x14ac:dyDescent="0.45">
      <c r="B48" s="5" t="s">
        <v>12</v>
      </c>
      <c r="C48" s="7" t="s">
        <v>2</v>
      </c>
      <c r="D48" s="7" t="s">
        <v>35</v>
      </c>
      <c r="E48" s="7" t="s">
        <v>36</v>
      </c>
      <c r="F48" s="6" t="s">
        <v>18</v>
      </c>
      <c r="G48" s="7" t="s">
        <v>3</v>
      </c>
      <c r="L48" s="3"/>
    </row>
    <row r="49" spans="2:12" x14ac:dyDescent="0.45">
      <c r="B49" t="s">
        <v>4</v>
      </c>
      <c r="C49" s="2">
        <v>46500000</v>
      </c>
      <c r="D49" s="2">
        <v>0</v>
      </c>
      <c r="E49" s="2">
        <v>0</v>
      </c>
      <c r="F49" s="2"/>
      <c r="G49" s="2">
        <f>C49+D49+E49</f>
        <v>46500000</v>
      </c>
      <c r="L49" s="3"/>
    </row>
    <row r="50" spans="2:12" x14ac:dyDescent="0.45">
      <c r="B50" t="s">
        <v>5</v>
      </c>
      <c r="C50" s="2">
        <v>47500000</v>
      </c>
      <c r="D50" s="2">
        <v>6797000</v>
      </c>
      <c r="E50" s="2">
        <v>0</v>
      </c>
      <c r="F50" s="2"/>
      <c r="G50" s="2">
        <f>C50+D50+E50</f>
        <v>54297000</v>
      </c>
      <c r="L50" s="3"/>
    </row>
    <row r="51" spans="2:12" x14ac:dyDescent="0.45">
      <c r="C51" s="2"/>
      <c r="D51" s="2"/>
      <c r="E51" s="2"/>
      <c r="F51" s="2"/>
      <c r="G51" s="2"/>
      <c r="L51" s="3"/>
    </row>
    <row r="52" spans="2:12" x14ac:dyDescent="0.45">
      <c r="C52" s="2"/>
      <c r="D52" s="2"/>
      <c r="E52" s="2"/>
      <c r="F52" s="2"/>
      <c r="G52" s="2"/>
      <c r="L52" s="3"/>
    </row>
    <row r="53" spans="2:12" ht="28.5" x14ac:dyDescent="0.45">
      <c r="B53" s="5" t="s">
        <v>13</v>
      </c>
      <c r="C53" s="7" t="s">
        <v>2</v>
      </c>
      <c r="D53" s="7" t="s">
        <v>35</v>
      </c>
      <c r="E53" s="7" t="s">
        <v>36</v>
      </c>
      <c r="F53" s="6" t="s">
        <v>18</v>
      </c>
      <c r="G53" s="7" t="s">
        <v>3</v>
      </c>
      <c r="L53" s="3"/>
    </row>
    <row r="54" spans="2:12" x14ac:dyDescent="0.45">
      <c r="B54" t="s">
        <v>4</v>
      </c>
      <c r="C54" s="2">
        <v>46500000</v>
      </c>
      <c r="D54" s="2">
        <v>0</v>
      </c>
      <c r="E54" s="2">
        <v>0</v>
      </c>
      <c r="F54" s="2"/>
      <c r="G54" s="2">
        <f>C54+D54+E54</f>
        <v>46500000</v>
      </c>
      <c r="L54" s="3"/>
    </row>
    <row r="55" spans="2:12" x14ac:dyDescent="0.45">
      <c r="B55" t="s">
        <v>5</v>
      </c>
      <c r="C55" s="2">
        <v>47500000</v>
      </c>
      <c r="D55" s="2">
        <v>-14500000</v>
      </c>
      <c r="E55" s="2"/>
      <c r="F55" s="2"/>
      <c r="G55" s="2">
        <f>C55+D55+E55</f>
        <v>33000000</v>
      </c>
      <c r="L55" s="3"/>
    </row>
    <row r="56" spans="2:12" x14ac:dyDescent="0.45">
      <c r="C56" s="2"/>
      <c r="D56" s="2"/>
      <c r="E56" s="2"/>
      <c r="F56" s="2"/>
      <c r="G56" s="2"/>
      <c r="L56" s="3"/>
    </row>
    <row r="57" spans="2:12" x14ac:dyDescent="0.45">
      <c r="C57" s="2"/>
      <c r="D57" s="2"/>
      <c r="E57" s="2"/>
      <c r="F57" s="2"/>
      <c r="G57" s="2"/>
      <c r="L57" s="3"/>
    </row>
    <row r="58" spans="2:12" ht="28.5" x14ac:dyDescent="0.45">
      <c r="B58" s="5" t="s">
        <v>14</v>
      </c>
      <c r="C58" s="7" t="s">
        <v>2</v>
      </c>
      <c r="D58" s="7" t="s">
        <v>35</v>
      </c>
      <c r="E58" s="7" t="s">
        <v>36</v>
      </c>
      <c r="F58" s="7"/>
      <c r="G58" s="7" t="s">
        <v>3</v>
      </c>
      <c r="L58" s="3"/>
    </row>
    <row r="59" spans="2:12" x14ac:dyDescent="0.45">
      <c r="B59" t="s">
        <v>4</v>
      </c>
      <c r="C59" s="2">
        <v>46500000</v>
      </c>
      <c r="D59" s="2">
        <v>0</v>
      </c>
      <c r="E59" s="2">
        <v>0</v>
      </c>
      <c r="F59" s="2"/>
      <c r="G59" s="2">
        <f>C59+D59+E59</f>
        <v>46500000</v>
      </c>
      <c r="L59" s="3"/>
    </row>
    <row r="60" spans="2:12" x14ac:dyDescent="0.45">
      <c r="B60" t="s">
        <v>5</v>
      </c>
      <c r="C60" s="2">
        <f>G55</f>
        <v>33000000</v>
      </c>
      <c r="D60" s="2">
        <v>5000000</v>
      </c>
      <c r="E60" s="2">
        <v>0</v>
      </c>
      <c r="F60" s="2"/>
      <c r="G60" s="2">
        <f>C60+D60+E60</f>
        <v>38000000</v>
      </c>
      <c r="L60" s="3"/>
    </row>
    <row r="61" spans="2:12" x14ac:dyDescent="0.45">
      <c r="C61" s="2"/>
      <c r="D61" s="2"/>
      <c r="E61" s="2"/>
      <c r="F61" s="2"/>
      <c r="G61" s="2"/>
      <c r="L61" s="3"/>
    </row>
    <row r="62" spans="2:12" x14ac:dyDescent="0.45">
      <c r="C62" s="2"/>
      <c r="D62" s="2"/>
      <c r="E62" s="2"/>
      <c r="F62" s="2"/>
      <c r="G62" s="2"/>
      <c r="L62" s="3"/>
    </row>
    <row r="63" spans="2:12" ht="28.5" x14ac:dyDescent="0.45">
      <c r="B63" s="5" t="s">
        <v>15</v>
      </c>
      <c r="C63" s="7" t="s">
        <v>2</v>
      </c>
      <c r="D63" s="7" t="s">
        <v>35</v>
      </c>
      <c r="E63" s="7" t="s">
        <v>36</v>
      </c>
      <c r="F63" s="7"/>
      <c r="G63" s="7" t="s">
        <v>3</v>
      </c>
      <c r="L63" s="3"/>
    </row>
    <row r="64" spans="2:12" x14ac:dyDescent="0.45">
      <c r="B64" t="s">
        <v>4</v>
      </c>
      <c r="C64" s="2">
        <f>G59</f>
        <v>46500000</v>
      </c>
      <c r="D64" s="2">
        <v>0</v>
      </c>
      <c r="E64" s="2">
        <v>3000000</v>
      </c>
      <c r="F64" s="2"/>
      <c r="G64" s="2">
        <f>C64+D64+E64</f>
        <v>49500000</v>
      </c>
      <c r="L64" s="3"/>
    </row>
    <row r="65" spans="2:15" x14ac:dyDescent="0.45">
      <c r="B65" t="s">
        <v>5</v>
      </c>
      <c r="C65" s="2">
        <f>G60</f>
        <v>38000000</v>
      </c>
      <c r="D65" s="2">
        <v>5000000</v>
      </c>
      <c r="E65" s="2">
        <v>0</v>
      </c>
      <c r="F65" s="2"/>
      <c r="G65" s="2">
        <f>C65+D65+E65</f>
        <v>43000000</v>
      </c>
      <c r="L65" s="3"/>
    </row>
    <row r="66" spans="2:15" x14ac:dyDescent="0.45">
      <c r="C66" s="2"/>
      <c r="D66" s="2"/>
      <c r="E66" s="2"/>
      <c r="F66" s="2"/>
      <c r="G66" s="2"/>
      <c r="L66" s="3"/>
    </row>
    <row r="67" spans="2:15" x14ac:dyDescent="0.45">
      <c r="C67" s="2"/>
      <c r="D67" s="2"/>
      <c r="E67" s="2"/>
      <c r="F67" s="2"/>
      <c r="G67" s="2"/>
      <c r="L67" s="3"/>
    </row>
    <row r="68" spans="2:15" ht="28.5" x14ac:dyDescent="0.45">
      <c r="B68" s="5" t="s">
        <v>16</v>
      </c>
      <c r="C68" s="7" t="s">
        <v>2</v>
      </c>
      <c r="D68" s="7" t="s">
        <v>35</v>
      </c>
      <c r="E68" s="7" t="s">
        <v>36</v>
      </c>
      <c r="F68" s="7"/>
      <c r="G68" s="7" t="s">
        <v>3</v>
      </c>
      <c r="L68" s="3"/>
    </row>
    <row r="69" spans="2:15" x14ac:dyDescent="0.45">
      <c r="B69" t="s">
        <v>4</v>
      </c>
      <c r="C69" s="2">
        <f>G64</f>
        <v>49500000</v>
      </c>
      <c r="D69" s="2">
        <v>0</v>
      </c>
      <c r="E69" s="2">
        <v>-2000000</v>
      </c>
      <c r="F69" s="2"/>
      <c r="G69" s="2">
        <f>C69+D69+E69</f>
        <v>47500000</v>
      </c>
      <c r="L69" s="3"/>
    </row>
    <row r="70" spans="2:15" x14ac:dyDescent="0.45">
      <c r="B70" t="s">
        <v>5</v>
      </c>
      <c r="C70" s="2">
        <f>G65</f>
        <v>43000000</v>
      </c>
      <c r="D70" s="2">
        <v>2500000</v>
      </c>
      <c r="E70" s="2">
        <v>0</v>
      </c>
      <c r="F70" s="2"/>
      <c r="G70" s="2">
        <f>C70+D70+E70</f>
        <v>45500000</v>
      </c>
      <c r="L70" s="3"/>
    </row>
    <row r="71" spans="2:15" s="3" customFormat="1" x14ac:dyDescent="0.45">
      <c r="B71" s="4"/>
      <c r="M71"/>
      <c r="N71"/>
      <c r="O71"/>
    </row>
    <row r="73" spans="2:15" s="3" customFormat="1" ht="28.5" x14ac:dyDescent="0.45">
      <c r="B73" s="5" t="s">
        <v>17</v>
      </c>
      <c r="C73" s="6" t="s">
        <v>2</v>
      </c>
      <c r="D73" s="6" t="s">
        <v>35</v>
      </c>
      <c r="E73" s="6" t="s">
        <v>36</v>
      </c>
      <c r="F73" s="6" t="s">
        <v>18</v>
      </c>
      <c r="G73" s="6" t="s">
        <v>3</v>
      </c>
      <c r="L73"/>
      <c r="M73"/>
      <c r="N73"/>
    </row>
    <row r="74" spans="2:15" s="3" customFormat="1" x14ac:dyDescent="0.45">
      <c r="B74" t="s">
        <v>4</v>
      </c>
      <c r="C74" s="3">
        <v>47500000</v>
      </c>
      <c r="D74" s="3">
        <v>0</v>
      </c>
      <c r="E74" s="3">
        <v>0</v>
      </c>
      <c r="F74" s="3">
        <v>0</v>
      </c>
      <c r="G74" s="3">
        <f>C74+D74+E74-F74</f>
        <v>47500000</v>
      </c>
      <c r="L74"/>
      <c r="M74"/>
      <c r="N74"/>
    </row>
    <row r="75" spans="2:15" s="3" customFormat="1" x14ac:dyDescent="0.45">
      <c r="B75" t="s">
        <v>5</v>
      </c>
      <c r="C75" s="3">
        <v>45500000</v>
      </c>
      <c r="D75" s="3">
        <v>0</v>
      </c>
      <c r="E75" s="3">
        <v>0</v>
      </c>
      <c r="G75" s="3">
        <f>C75+D75+E75-F75</f>
        <v>45500000</v>
      </c>
      <c r="L75"/>
      <c r="M75"/>
      <c r="N75"/>
    </row>
    <row r="77" spans="2:15" s="3" customFormat="1" ht="28.5" x14ac:dyDescent="0.45">
      <c r="B77" s="5" t="s">
        <v>19</v>
      </c>
      <c r="C77" s="6" t="s">
        <v>2</v>
      </c>
      <c r="D77" s="6" t="s">
        <v>35</v>
      </c>
      <c r="E77" s="6" t="s">
        <v>36</v>
      </c>
      <c r="F77" s="6" t="s">
        <v>18</v>
      </c>
      <c r="G77" s="6" t="s">
        <v>3</v>
      </c>
      <c r="L77"/>
      <c r="M77"/>
      <c r="N77"/>
    </row>
    <row r="78" spans="2:15" s="3" customFormat="1" x14ac:dyDescent="0.45">
      <c r="B78" t="s">
        <v>4</v>
      </c>
      <c r="C78" s="3">
        <v>47500000</v>
      </c>
      <c r="D78" s="3">
        <v>0</v>
      </c>
      <c r="E78" s="3">
        <v>0</v>
      </c>
      <c r="F78" s="3">
        <v>0</v>
      </c>
      <c r="G78" s="3">
        <f>C78+D78+E78-F78</f>
        <v>47500000</v>
      </c>
      <c r="L78"/>
      <c r="M78"/>
      <c r="N78"/>
    </row>
    <row r="79" spans="2:15" s="3" customFormat="1" x14ac:dyDescent="0.45">
      <c r="B79" t="s">
        <v>5</v>
      </c>
      <c r="C79" s="3">
        <v>45500000</v>
      </c>
      <c r="D79" s="3">
        <v>2000000</v>
      </c>
      <c r="E79" s="3">
        <v>0</v>
      </c>
      <c r="G79" s="3">
        <f>C79+D79+E79-F79</f>
        <v>47500000</v>
      </c>
      <c r="L79"/>
      <c r="M79"/>
      <c r="N79"/>
    </row>
    <row r="81" spans="2:14" s="3" customFormat="1" ht="28.5" x14ac:dyDescent="0.45">
      <c r="B81" s="5" t="s">
        <v>20</v>
      </c>
      <c r="C81" s="6" t="s">
        <v>2</v>
      </c>
      <c r="D81" s="6" t="s">
        <v>35</v>
      </c>
      <c r="E81" s="6" t="s">
        <v>36</v>
      </c>
      <c r="F81" s="6" t="s">
        <v>18</v>
      </c>
      <c r="G81" s="6" t="s">
        <v>3</v>
      </c>
      <c r="L81"/>
      <c r="M81"/>
      <c r="N81"/>
    </row>
    <row r="82" spans="2:14" s="3" customFormat="1" x14ac:dyDescent="0.45">
      <c r="B82" t="s">
        <v>4</v>
      </c>
      <c r="C82" s="3">
        <f>G78</f>
        <v>47500000</v>
      </c>
      <c r="D82" s="3">
        <v>0</v>
      </c>
      <c r="E82" s="3">
        <v>0</v>
      </c>
      <c r="F82" s="3">
        <v>1000000</v>
      </c>
      <c r="G82" s="3">
        <f>C82+D82+E82-F82</f>
        <v>46500000</v>
      </c>
      <c r="L82"/>
      <c r="M82"/>
      <c r="N82"/>
    </row>
    <row r="83" spans="2:14" s="3" customFormat="1" x14ac:dyDescent="0.45">
      <c r="B83" t="s">
        <v>5</v>
      </c>
      <c r="C83" s="3">
        <f>G79</f>
        <v>47500000</v>
      </c>
      <c r="D83" s="3">
        <v>0</v>
      </c>
      <c r="E83" s="3">
        <v>0</v>
      </c>
      <c r="G83" s="3">
        <f>C83+D83+E83-F83</f>
        <v>47500000</v>
      </c>
      <c r="L83"/>
      <c r="M83"/>
      <c r="N83"/>
    </row>
    <row r="85" spans="2:14" s="3" customFormat="1" ht="28.5" x14ac:dyDescent="0.45">
      <c r="B85" s="5" t="s">
        <v>21</v>
      </c>
      <c r="C85" s="6" t="s">
        <v>2</v>
      </c>
      <c r="D85" s="6" t="s">
        <v>35</v>
      </c>
      <c r="E85" s="6" t="s">
        <v>36</v>
      </c>
      <c r="F85" s="6" t="s">
        <v>18</v>
      </c>
      <c r="G85" s="6" t="s">
        <v>3</v>
      </c>
      <c r="L85"/>
      <c r="M85"/>
      <c r="N85"/>
    </row>
    <row r="86" spans="2:14" s="3" customFormat="1" x14ac:dyDescent="0.45">
      <c r="B86" t="s">
        <v>4</v>
      </c>
      <c r="C86" s="3">
        <f>G82</f>
        <v>46500000</v>
      </c>
      <c r="D86" s="3">
        <v>0</v>
      </c>
      <c r="E86" s="3">
        <v>0</v>
      </c>
      <c r="F86" s="3">
        <v>0</v>
      </c>
      <c r="G86" s="3">
        <f>C86+D86+E86-F86</f>
        <v>46500000</v>
      </c>
      <c r="L86"/>
      <c r="M86"/>
      <c r="N86"/>
    </row>
    <row r="87" spans="2:14" s="3" customFormat="1" x14ac:dyDescent="0.45">
      <c r="B87" t="s">
        <v>5</v>
      </c>
      <c r="C87" s="3">
        <f>G83</f>
        <v>47500000</v>
      </c>
      <c r="D87" s="3">
        <v>0</v>
      </c>
      <c r="E87" s="3">
        <v>0</v>
      </c>
      <c r="F87" s="3">
        <v>0</v>
      </c>
      <c r="G87" s="3">
        <f>C87+D87+E87-F87</f>
        <v>47500000</v>
      </c>
      <c r="L87"/>
      <c r="M87"/>
      <c r="N87"/>
    </row>
    <row r="89" spans="2:14" s="3" customFormat="1" ht="28.5" x14ac:dyDescent="0.45">
      <c r="B89" s="5" t="s">
        <v>22</v>
      </c>
      <c r="C89" s="6" t="s">
        <v>2</v>
      </c>
      <c r="D89" s="6" t="s">
        <v>35</v>
      </c>
      <c r="E89" s="6" t="s">
        <v>36</v>
      </c>
      <c r="F89" s="6" t="s">
        <v>18</v>
      </c>
      <c r="G89" s="6" t="s">
        <v>3</v>
      </c>
      <c r="L89"/>
      <c r="M89"/>
      <c r="N89"/>
    </row>
    <row r="90" spans="2:14" s="3" customFormat="1" x14ac:dyDescent="0.45">
      <c r="B90" t="s">
        <v>4</v>
      </c>
      <c r="C90" s="3">
        <f>G86</f>
        <v>46500000</v>
      </c>
      <c r="D90" s="3">
        <v>0</v>
      </c>
      <c r="E90" s="3">
        <v>0</v>
      </c>
      <c r="F90" s="3">
        <v>0</v>
      </c>
      <c r="G90" s="3">
        <f>C90+D90+E90-F90</f>
        <v>46500000</v>
      </c>
      <c r="L90"/>
      <c r="M90"/>
      <c r="N90"/>
    </row>
    <row r="91" spans="2:14" s="3" customFormat="1" x14ac:dyDescent="0.45">
      <c r="B91" t="s">
        <v>5</v>
      </c>
      <c r="C91" s="3">
        <f>G87</f>
        <v>47500000</v>
      </c>
      <c r="D91" s="3">
        <v>0</v>
      </c>
      <c r="E91" s="3">
        <v>0</v>
      </c>
      <c r="G91" s="3">
        <f>C91+D91+E91-F91</f>
        <v>47500000</v>
      </c>
      <c r="L91"/>
      <c r="M91"/>
      <c r="N91"/>
    </row>
    <row r="93" spans="2:14" s="3" customFormat="1" ht="28.5" x14ac:dyDescent="0.45">
      <c r="B93" s="5" t="s">
        <v>23</v>
      </c>
      <c r="C93" s="6" t="s">
        <v>2</v>
      </c>
      <c r="D93" s="6" t="s">
        <v>35</v>
      </c>
      <c r="E93" s="6" t="s">
        <v>36</v>
      </c>
      <c r="F93" s="6" t="s">
        <v>18</v>
      </c>
      <c r="G93" s="6" t="s">
        <v>3</v>
      </c>
      <c r="L93"/>
      <c r="M93"/>
      <c r="N93"/>
    </row>
    <row r="94" spans="2:14" s="3" customFormat="1" x14ac:dyDescent="0.45">
      <c r="B94" t="s">
        <v>4</v>
      </c>
      <c r="C94" s="3">
        <f>G90</f>
        <v>46500000</v>
      </c>
      <c r="D94" s="3">
        <v>0</v>
      </c>
      <c r="E94" s="3">
        <v>0</v>
      </c>
      <c r="F94" s="3">
        <v>1000000</v>
      </c>
      <c r="G94" s="3">
        <f>C94+D94+E94-F94</f>
        <v>45500000</v>
      </c>
      <c r="L94"/>
      <c r="M94"/>
      <c r="N94"/>
    </row>
    <row r="95" spans="2:14" s="3" customFormat="1" x14ac:dyDescent="0.45">
      <c r="B95" t="s">
        <v>5</v>
      </c>
      <c r="C95" s="3">
        <f>G91</f>
        <v>47500000</v>
      </c>
      <c r="D95" s="3">
        <v>0</v>
      </c>
      <c r="E95" s="3">
        <v>0</v>
      </c>
      <c r="G95" s="3">
        <f>C95+D95+E95-F95</f>
        <v>47500000</v>
      </c>
      <c r="L95"/>
      <c r="M95"/>
      <c r="N95"/>
    </row>
    <row r="97" spans="2:14" s="3" customFormat="1" ht="28.5" x14ac:dyDescent="0.45">
      <c r="B97" s="5" t="s">
        <v>24</v>
      </c>
      <c r="C97" s="6" t="s">
        <v>2</v>
      </c>
      <c r="D97" s="6" t="s">
        <v>35</v>
      </c>
      <c r="E97" s="6" t="s">
        <v>36</v>
      </c>
      <c r="F97" s="6" t="s">
        <v>18</v>
      </c>
      <c r="G97" s="6" t="s">
        <v>3</v>
      </c>
      <c r="L97"/>
      <c r="M97"/>
      <c r="N97"/>
    </row>
    <row r="98" spans="2:14" s="3" customFormat="1" x14ac:dyDescent="0.45">
      <c r="B98" t="s">
        <v>4</v>
      </c>
      <c r="C98" s="3">
        <f>G94</f>
        <v>45500000</v>
      </c>
      <c r="D98" s="3">
        <v>0</v>
      </c>
      <c r="E98" s="3">
        <v>0</v>
      </c>
      <c r="F98" s="3">
        <v>0</v>
      </c>
      <c r="G98" s="3">
        <f>C98+D98+E98-F98</f>
        <v>45500000</v>
      </c>
      <c r="L98"/>
      <c r="M98"/>
      <c r="N98"/>
    </row>
    <row r="99" spans="2:14" s="3" customFormat="1" x14ac:dyDescent="0.45">
      <c r="B99" t="s">
        <v>5</v>
      </c>
      <c r="C99" s="3">
        <f>G95</f>
        <v>47500000</v>
      </c>
      <c r="D99" s="3">
        <v>0</v>
      </c>
      <c r="E99" s="3">
        <v>0</v>
      </c>
      <c r="G99" s="3">
        <f>C99+D99+E99-F99</f>
        <v>47500000</v>
      </c>
      <c r="L99"/>
      <c r="M99"/>
      <c r="N99"/>
    </row>
    <row r="101" spans="2:14" s="3" customFormat="1" ht="28.5" x14ac:dyDescent="0.45">
      <c r="B101" s="5" t="s">
        <v>25</v>
      </c>
      <c r="C101" s="6" t="s">
        <v>2</v>
      </c>
      <c r="D101" s="6" t="s">
        <v>35</v>
      </c>
      <c r="E101" s="6" t="s">
        <v>36</v>
      </c>
      <c r="F101" s="6" t="s">
        <v>18</v>
      </c>
      <c r="G101" s="6" t="s">
        <v>3</v>
      </c>
      <c r="L101"/>
      <c r="M101"/>
      <c r="N101"/>
    </row>
    <row r="102" spans="2:14" s="3" customFormat="1" x14ac:dyDescent="0.45">
      <c r="B102" t="s">
        <v>4</v>
      </c>
      <c r="C102" s="3">
        <f>G98</f>
        <v>45500000</v>
      </c>
      <c r="D102" s="3">
        <v>0</v>
      </c>
      <c r="E102" s="3">
        <v>0</v>
      </c>
      <c r="F102" s="3">
        <v>1000000</v>
      </c>
      <c r="G102" s="3">
        <f>C102+D102+E102-F102</f>
        <v>44500000</v>
      </c>
      <c r="L102"/>
      <c r="M102"/>
      <c r="N102"/>
    </row>
    <row r="103" spans="2:14" s="3" customFormat="1" x14ac:dyDescent="0.45">
      <c r="B103" t="s">
        <v>5</v>
      </c>
      <c r="C103" s="3">
        <f>G99</f>
        <v>47500000</v>
      </c>
      <c r="D103" s="3">
        <v>0</v>
      </c>
      <c r="E103" s="3">
        <v>0</v>
      </c>
      <c r="G103" s="3">
        <f>C103+D103+E103-F103</f>
        <v>47500000</v>
      </c>
      <c r="L103"/>
      <c r="M103"/>
      <c r="N103"/>
    </row>
    <row r="105" spans="2:14" s="3" customFormat="1" ht="28.5" x14ac:dyDescent="0.45">
      <c r="B105" s="5" t="s">
        <v>26</v>
      </c>
      <c r="C105" s="6" t="s">
        <v>2</v>
      </c>
      <c r="D105" s="6" t="s">
        <v>35</v>
      </c>
      <c r="E105" s="6" t="s">
        <v>36</v>
      </c>
      <c r="F105" s="6" t="s">
        <v>18</v>
      </c>
      <c r="G105" s="6" t="s">
        <v>3</v>
      </c>
      <c r="L105"/>
      <c r="M105"/>
      <c r="N105"/>
    </row>
    <row r="106" spans="2:14" s="3" customFormat="1" x14ac:dyDescent="0.45">
      <c r="B106" t="s">
        <v>4</v>
      </c>
      <c r="C106" s="3">
        <f>G102</f>
        <v>44500000</v>
      </c>
      <c r="D106" s="3">
        <v>0</v>
      </c>
      <c r="E106" s="3">
        <v>0</v>
      </c>
      <c r="F106" s="3">
        <v>1500000</v>
      </c>
      <c r="G106" s="3">
        <f>C106+D106+E106-F106</f>
        <v>43000000</v>
      </c>
      <c r="L106"/>
      <c r="M106"/>
      <c r="N106"/>
    </row>
    <row r="107" spans="2:14" s="3" customFormat="1" x14ac:dyDescent="0.45">
      <c r="B107" t="s">
        <v>5</v>
      </c>
      <c r="C107" s="3">
        <f>G103</f>
        <v>47500000</v>
      </c>
      <c r="D107" s="3">
        <v>0</v>
      </c>
      <c r="E107" s="3">
        <v>0</v>
      </c>
      <c r="G107" s="3">
        <f>C107+D107+E107-F107</f>
        <v>47500000</v>
      </c>
      <c r="L107"/>
      <c r="M107"/>
      <c r="N107"/>
    </row>
    <row r="109" spans="2:14" s="3" customFormat="1" ht="28.5" x14ac:dyDescent="0.45">
      <c r="B109" s="5" t="s">
        <v>27</v>
      </c>
      <c r="C109" s="6" t="s">
        <v>2</v>
      </c>
      <c r="D109" s="6" t="s">
        <v>35</v>
      </c>
      <c r="E109" s="6" t="s">
        <v>36</v>
      </c>
      <c r="F109" s="6" t="s">
        <v>18</v>
      </c>
      <c r="G109" s="6" t="s">
        <v>3</v>
      </c>
      <c r="L109"/>
      <c r="M109"/>
      <c r="N109"/>
    </row>
    <row r="110" spans="2:14" s="3" customFormat="1" x14ac:dyDescent="0.45">
      <c r="B110" t="s">
        <v>4</v>
      </c>
      <c r="C110" s="3">
        <f>G106</f>
        <v>43000000</v>
      </c>
      <c r="D110" s="3">
        <v>0</v>
      </c>
      <c r="E110" s="3">
        <v>0</v>
      </c>
      <c r="F110" s="3">
        <v>0</v>
      </c>
      <c r="G110" s="3">
        <f>C110+D110+E110-F110</f>
        <v>43000000</v>
      </c>
      <c r="L110"/>
      <c r="M110"/>
      <c r="N110"/>
    </row>
    <row r="111" spans="2:14" s="3" customFormat="1" x14ac:dyDescent="0.45">
      <c r="B111" t="s">
        <v>5</v>
      </c>
      <c r="C111" s="3">
        <f>G107</f>
        <v>47500000</v>
      </c>
      <c r="D111" s="3">
        <v>1000000</v>
      </c>
      <c r="E111" s="3">
        <v>0</v>
      </c>
      <c r="F111" s="3">
        <v>0</v>
      </c>
      <c r="G111" s="3">
        <f>C111+D111+E111-F111</f>
        <v>48500000</v>
      </c>
      <c r="L111"/>
      <c r="M111"/>
      <c r="N111"/>
    </row>
    <row r="113" spans="2:14" s="3" customFormat="1" ht="28.5" x14ac:dyDescent="0.45">
      <c r="B113" s="5" t="s">
        <v>28</v>
      </c>
      <c r="C113" s="6" t="s">
        <v>2</v>
      </c>
      <c r="D113" s="6" t="s">
        <v>35</v>
      </c>
      <c r="E113" s="6" t="s">
        <v>36</v>
      </c>
      <c r="F113" s="6" t="s">
        <v>18</v>
      </c>
      <c r="G113" s="6" t="s">
        <v>3</v>
      </c>
      <c r="L113"/>
      <c r="M113"/>
      <c r="N113"/>
    </row>
    <row r="114" spans="2:14" s="3" customFormat="1" x14ac:dyDescent="0.45">
      <c r="B114" t="s">
        <v>4</v>
      </c>
      <c r="C114" s="3">
        <f>G110</f>
        <v>43000000</v>
      </c>
      <c r="D114" s="3">
        <v>0</v>
      </c>
      <c r="E114" s="3">
        <v>0</v>
      </c>
      <c r="F114" s="3">
        <v>0</v>
      </c>
      <c r="G114" s="3">
        <f>C114+D114+E114-F114</f>
        <v>43000000</v>
      </c>
      <c r="L114"/>
      <c r="M114"/>
      <c r="N114"/>
    </row>
    <row r="115" spans="2:14" s="3" customFormat="1" x14ac:dyDescent="0.45">
      <c r="B115" t="s">
        <v>5</v>
      </c>
      <c r="C115" s="3">
        <f>G111</f>
        <v>48500000</v>
      </c>
      <c r="E115" s="3">
        <v>0</v>
      </c>
      <c r="F115" s="3">
        <v>0</v>
      </c>
      <c r="G115" s="3">
        <f>C115+D115+E115-F115</f>
        <v>48500000</v>
      </c>
      <c r="L115"/>
      <c r="M115"/>
      <c r="N115"/>
    </row>
    <row r="117" spans="2:14" s="3" customFormat="1" ht="28.5" x14ac:dyDescent="0.45">
      <c r="B117" s="5" t="s">
        <v>29</v>
      </c>
      <c r="C117" s="6" t="s">
        <v>2</v>
      </c>
      <c r="D117" s="6" t="s">
        <v>35</v>
      </c>
      <c r="E117" s="6" t="s">
        <v>36</v>
      </c>
      <c r="F117" s="6" t="s">
        <v>18</v>
      </c>
      <c r="G117" s="6" t="s">
        <v>3</v>
      </c>
      <c r="L117"/>
      <c r="M117"/>
      <c r="N117"/>
    </row>
    <row r="118" spans="2:14" s="3" customFormat="1" x14ac:dyDescent="0.45">
      <c r="B118" t="s">
        <v>4</v>
      </c>
      <c r="C118" s="3">
        <f>G114</f>
        <v>43000000</v>
      </c>
      <c r="D118" s="3">
        <v>0</v>
      </c>
      <c r="E118" s="3">
        <v>0</v>
      </c>
      <c r="F118" s="3">
        <v>3500000</v>
      </c>
      <c r="G118" s="3">
        <f>C118+D118+E118-F118</f>
        <v>39500000</v>
      </c>
      <c r="L118"/>
      <c r="M118"/>
      <c r="N118"/>
    </row>
    <row r="119" spans="2:14" x14ac:dyDescent="0.45">
      <c r="B119" t="s">
        <v>5</v>
      </c>
      <c r="C119" s="3">
        <f>G115</f>
        <v>48500000</v>
      </c>
      <c r="E119" s="3">
        <v>0</v>
      </c>
      <c r="F119" s="3">
        <v>0</v>
      </c>
      <c r="G119" s="3">
        <f>C119+D119+E119-F119</f>
        <v>48500000</v>
      </c>
    </row>
    <row r="121" spans="2:14" ht="28.5" x14ac:dyDescent="0.45">
      <c r="B121" s="5" t="s">
        <v>37</v>
      </c>
      <c r="C121" s="6" t="s">
        <v>2</v>
      </c>
      <c r="D121" s="6" t="s">
        <v>35</v>
      </c>
      <c r="E121" s="6" t="s">
        <v>36</v>
      </c>
      <c r="F121" s="6" t="s">
        <v>18</v>
      </c>
      <c r="G121" s="6" t="s">
        <v>3</v>
      </c>
    </row>
    <row r="122" spans="2:14" x14ac:dyDescent="0.45">
      <c r="B122" t="s">
        <v>4</v>
      </c>
      <c r="C122" s="3">
        <f>G118</f>
        <v>39500000</v>
      </c>
      <c r="D122" s="3">
        <v>0</v>
      </c>
      <c r="E122" s="3">
        <v>1100000</v>
      </c>
      <c r="G122" s="3">
        <f>C122+D122+E122-F122</f>
        <v>40600000</v>
      </c>
    </row>
    <row r="123" spans="2:14" x14ac:dyDescent="0.45">
      <c r="B123" t="s">
        <v>5</v>
      </c>
      <c r="C123" s="3">
        <f>G119</f>
        <v>48500000</v>
      </c>
      <c r="D123" s="3">
        <v>11400000</v>
      </c>
      <c r="E123" s="3">
        <v>0</v>
      </c>
      <c r="F123" s="3">
        <v>10000000</v>
      </c>
      <c r="G123" s="3">
        <f>C123+D123+E123-F123</f>
        <v>49900000</v>
      </c>
    </row>
    <row r="125" spans="2:14" ht="28.5" x14ac:dyDescent="0.45">
      <c r="B125" s="9">
        <v>46143</v>
      </c>
      <c r="C125" s="6" t="s">
        <v>2</v>
      </c>
      <c r="D125" s="6" t="s">
        <v>35</v>
      </c>
      <c r="E125" s="6" t="s">
        <v>36</v>
      </c>
      <c r="F125" s="6" t="s">
        <v>18</v>
      </c>
      <c r="G125" s="6" t="s">
        <v>3</v>
      </c>
    </row>
    <row r="126" spans="2:14" x14ac:dyDescent="0.45">
      <c r="B126" t="s">
        <v>4</v>
      </c>
      <c r="C126" s="3">
        <f>G122</f>
        <v>40600000</v>
      </c>
      <c r="D126" s="3">
        <v>0</v>
      </c>
      <c r="E126" s="3">
        <v>0</v>
      </c>
      <c r="G126" s="3">
        <f>C126+D126+E126-F126</f>
        <v>40600000</v>
      </c>
    </row>
    <row r="127" spans="2:14" x14ac:dyDescent="0.45">
      <c r="B127" t="s">
        <v>5</v>
      </c>
      <c r="C127" s="3">
        <f>G123</f>
        <v>49900000</v>
      </c>
      <c r="D127" s="3">
        <v>22700000</v>
      </c>
      <c r="E127" s="3">
        <v>0</v>
      </c>
      <c r="F127" s="3">
        <v>20000000</v>
      </c>
      <c r="G127" s="3">
        <f>C127+D127+E127-F127</f>
        <v>52600000</v>
      </c>
    </row>
    <row r="129" spans="2:7" ht="28.5" x14ac:dyDescent="0.45">
      <c r="B129" s="9">
        <v>46174</v>
      </c>
      <c r="C129" s="6" t="s">
        <v>2</v>
      </c>
      <c r="D129" s="6" t="s">
        <v>35</v>
      </c>
      <c r="E129" s="6" t="s">
        <v>36</v>
      </c>
      <c r="F129" s="6" t="s">
        <v>18</v>
      </c>
      <c r="G129" s="6" t="s">
        <v>3</v>
      </c>
    </row>
    <row r="130" spans="2:7" x14ac:dyDescent="0.45">
      <c r="B130" t="s">
        <v>4</v>
      </c>
      <c r="C130" s="3">
        <f>G126</f>
        <v>40600000</v>
      </c>
      <c r="G130" s="3">
        <f>C130+D130+E130-F130</f>
        <v>40600000</v>
      </c>
    </row>
    <row r="131" spans="2:7" x14ac:dyDescent="0.45">
      <c r="B131" t="s">
        <v>5</v>
      </c>
      <c r="C131" s="3">
        <f>G127</f>
        <v>52600000</v>
      </c>
      <c r="G131" s="3">
        <f>C131+D131+E131-F131</f>
        <v>52600000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savitri patil</dc:creator>
  <cp:lastModifiedBy>Pradeep Panicker</cp:lastModifiedBy>
  <dcterms:created xsi:type="dcterms:W3CDTF">2026-03-16T07:02:41Z</dcterms:created>
  <dcterms:modified xsi:type="dcterms:W3CDTF">2026-08-29T16:16:10Z</dcterms:modified>
</cp:coreProperties>
</file>